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vulpestrading videos\gestionnuevaplantilla\"/>
    </mc:Choice>
  </mc:AlternateContent>
  <bookViews>
    <workbookView xWindow="0" yWindow="0" windowWidth="28800" windowHeight="123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15" i="1"/>
  <c r="G14" i="1"/>
  <c r="G13" i="1"/>
  <c r="G12" i="1"/>
  <c r="G11" i="1"/>
  <c r="G10" i="1"/>
  <c r="G9" i="1"/>
  <c r="G8" i="1"/>
  <c r="F7" i="1"/>
  <c r="I7" i="1" l="1"/>
  <c r="I8" i="1" s="1"/>
  <c r="I9" i="1" s="1"/>
  <c r="I10" i="1" s="1"/>
  <c r="I11" i="1" s="1"/>
  <c r="I12" i="1" s="1"/>
  <c r="I13" i="1" s="1"/>
  <c r="I14" i="1" s="1"/>
  <c r="I15" i="1" s="1"/>
  <c r="I16" i="1" s="1"/>
  <c r="H7" i="1"/>
  <c r="F8" i="1"/>
  <c r="K7" i="1" l="1"/>
  <c r="K8" i="1" s="1"/>
  <c r="H8" i="1"/>
  <c r="F9" i="1"/>
  <c r="J7" i="1" l="1"/>
  <c r="F10" i="1"/>
  <c r="H9" i="1"/>
  <c r="J8" i="1"/>
  <c r="K9" i="1"/>
  <c r="F11" i="1" l="1"/>
  <c r="H10" i="1"/>
  <c r="J9" i="1"/>
  <c r="K10" i="1"/>
  <c r="D24" i="1" l="1"/>
  <c r="H11" i="1"/>
  <c r="F12" i="1"/>
  <c r="E24" i="1" s="1"/>
  <c r="J10" i="1"/>
  <c r="K11" i="1"/>
  <c r="H12" i="1" l="1"/>
  <c r="F13" i="1"/>
  <c r="F24" i="1" s="1"/>
  <c r="K12" i="1"/>
  <c r="J11" i="1"/>
  <c r="H13" i="1" l="1"/>
  <c r="F14" i="1"/>
  <c r="G24" i="1" s="1"/>
  <c r="J12" i="1"/>
  <c r="K13" i="1"/>
  <c r="F15" i="1" l="1"/>
  <c r="H14" i="1"/>
  <c r="J13" i="1"/>
  <c r="K14" i="1"/>
  <c r="H15" i="1" l="1"/>
  <c r="F16" i="1"/>
  <c r="H16" i="1" s="1"/>
  <c r="J14" i="1"/>
  <c r="K15" i="1"/>
  <c r="K16" i="1" l="1"/>
  <c r="J16" i="1" s="1"/>
  <c r="J15" i="1"/>
</calcChain>
</file>

<file path=xl/sharedStrings.xml><?xml version="1.0" encoding="utf-8"?>
<sst xmlns="http://schemas.openxmlformats.org/spreadsheetml/2006/main" count="19" uniqueCount="18">
  <si>
    <t>Balance Total</t>
  </si>
  <si>
    <t>=</t>
  </si>
  <si>
    <t xml:space="preserve">Tipo de Martingala </t>
  </si>
  <si>
    <t>Paso</t>
  </si>
  <si>
    <t>Inversión</t>
  </si>
  <si>
    <t>Profit %</t>
  </si>
  <si>
    <t>Ganancia</t>
  </si>
  <si>
    <t>Perdida</t>
  </si>
  <si>
    <t>Sí Gana</t>
  </si>
  <si>
    <t>Sí Pierde</t>
  </si>
  <si>
    <t xml:space="preserve">Tabla de valores </t>
  </si>
  <si>
    <t xml:space="preserve">GESTION DE RIESGO VULPES TRADING </t>
  </si>
  <si>
    <t>Porcentaje</t>
  </si>
  <si>
    <t>WWW.VULPESTRADING.COM</t>
  </si>
  <si>
    <t>TOTAL 5</t>
  </si>
  <si>
    <t>TOTAL 6</t>
  </si>
  <si>
    <t>TOTAL 7</t>
  </si>
  <si>
    <t>TOTAL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</si>
</sst>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₹&quot;\ * #,##0.00_ ;_ &quot;₹&quot;\ * \-#,##0.00_ ;_ &quot;₹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/>
    <xf numFmtId="0" fontId="2" fillId="3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5" borderId="0" xfId="0" applyFill="1"/>
    <xf numFmtId="0" fontId="0" fillId="5" borderId="9" xfId="0" applyFont="1" applyFill="1" applyBorder="1"/>
    <xf numFmtId="0" fontId="0" fillId="5" borderId="10" xfId="0" applyFont="1" applyFill="1" applyBorder="1"/>
    <xf numFmtId="0" fontId="0" fillId="5" borderId="11" xfId="0" applyFill="1" applyBorder="1"/>
    <xf numFmtId="0" fontId="0" fillId="5" borderId="12" xfId="0" applyFont="1" applyFill="1" applyBorder="1"/>
    <xf numFmtId="0" fontId="0" fillId="5" borderId="13" xfId="0" applyFill="1" applyBorder="1"/>
    <xf numFmtId="0" fontId="0" fillId="4" borderId="1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16" xfId="0" applyFill="1" applyBorder="1"/>
    <xf numFmtId="0" fontId="4" fillId="5" borderId="11" xfId="2" applyFill="1" applyBorder="1"/>
    <xf numFmtId="0" fontId="0" fillId="6" borderId="11" xfId="0" applyFill="1" applyBorder="1"/>
    <xf numFmtId="0" fontId="0" fillId="6" borderId="10" xfId="0" applyFill="1" applyBorder="1"/>
    <xf numFmtId="0" fontId="0" fillId="6" borderId="16" xfId="0" applyFill="1" applyBorder="1"/>
    <xf numFmtId="2" fontId="0" fillId="0" borderId="1" xfId="0" applyNumberFormat="1" applyBorder="1"/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</cellXfs>
  <cellStyles count="3">
    <cellStyle name="Hipervínculo" xfId="2" builtinId="8"/>
    <cellStyle name="Moneda 2" xfId="1"/>
    <cellStyle name="Normal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ulpestrading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24"/>
  <sheetViews>
    <sheetView tabSelected="1" topLeftCell="A4" workbookViewId="0">
      <selection activeCell="K26" sqref="K26"/>
    </sheetView>
  </sheetViews>
  <sheetFormatPr baseColWidth="10" defaultRowHeight="15" x14ac:dyDescent="0.25"/>
  <cols>
    <col min="7" max="7" width="12" customWidth="1"/>
    <col min="8" max="8" width="17.7109375" customWidth="1"/>
    <col min="9" max="9" width="16.42578125" customWidth="1"/>
    <col min="10" max="10" width="13.140625" customWidth="1"/>
    <col min="13" max="13" width="6.85546875" customWidth="1"/>
    <col min="14" max="14" width="3.85546875" customWidth="1"/>
    <col min="15" max="15" width="10.5703125" customWidth="1"/>
    <col min="16" max="16" width="13.85546875" customWidth="1"/>
  </cols>
  <sheetData>
    <row r="2" spans="4:16" ht="19.5" x14ac:dyDescent="0.4">
      <c r="G2" s="29" t="s">
        <v>11</v>
      </c>
      <c r="H2" s="30"/>
      <c r="I2" s="30"/>
      <c r="J2" s="31"/>
    </row>
    <row r="3" spans="4:16" x14ac:dyDescent="0.25">
      <c r="G3" s="21"/>
      <c r="H3" s="20"/>
      <c r="I3" s="20"/>
      <c r="J3" s="22"/>
    </row>
    <row r="4" spans="4:16" ht="15.75" thickBot="1" x14ac:dyDescent="0.3"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5" t="s">
        <v>12</v>
      </c>
      <c r="P4" s="16"/>
    </row>
    <row r="5" spans="4:16" ht="19.5" thickBot="1" x14ac:dyDescent="0.3">
      <c r="D5" s="10"/>
      <c r="E5" s="24" t="s">
        <v>10</v>
      </c>
      <c r="F5" s="25"/>
      <c r="G5" s="25"/>
      <c r="H5" s="26"/>
      <c r="I5" s="3" t="s">
        <v>0</v>
      </c>
      <c r="J5" s="4" t="s">
        <v>1</v>
      </c>
      <c r="K5" s="5">
        <v>10</v>
      </c>
      <c r="L5" s="27" t="s">
        <v>2</v>
      </c>
      <c r="M5" s="28"/>
      <c r="N5" s="1" t="s">
        <v>1</v>
      </c>
      <c r="O5" s="2">
        <v>2.5</v>
      </c>
      <c r="P5" s="17"/>
    </row>
    <row r="6" spans="4:16" x14ac:dyDescent="0.25">
      <c r="D6" s="10"/>
      <c r="E6" s="6" t="s">
        <v>3</v>
      </c>
      <c r="F6" s="6" t="s">
        <v>4</v>
      </c>
      <c r="G6" s="6" t="s">
        <v>5</v>
      </c>
      <c r="H6" s="6" t="s">
        <v>6</v>
      </c>
      <c r="I6" s="6" t="s">
        <v>7</v>
      </c>
      <c r="J6" s="6" t="s">
        <v>8</v>
      </c>
      <c r="K6" s="6" t="s">
        <v>9</v>
      </c>
      <c r="L6" s="9"/>
      <c r="M6" s="9"/>
      <c r="N6" s="9"/>
      <c r="O6" s="9"/>
      <c r="P6" s="17"/>
    </row>
    <row r="7" spans="4:16" x14ac:dyDescent="0.25">
      <c r="D7" s="10"/>
      <c r="E7" s="6">
        <v>1</v>
      </c>
      <c r="F7" s="6">
        <f>K5</f>
        <v>10</v>
      </c>
      <c r="G7" s="7">
        <v>0.86</v>
      </c>
      <c r="H7" s="8">
        <f t="shared" ref="H7:H16" si="0">F7*G7</f>
        <v>8.6</v>
      </c>
      <c r="I7" s="6">
        <f>-F7</f>
        <v>-10</v>
      </c>
      <c r="J7" s="8">
        <f>K7+F7+H7</f>
        <v>8.6</v>
      </c>
      <c r="K7" s="6">
        <f>I7</f>
        <v>-10</v>
      </c>
      <c r="L7" s="9"/>
      <c r="M7" s="9"/>
      <c r="N7" s="9"/>
      <c r="O7" s="9"/>
      <c r="P7" s="17"/>
    </row>
    <row r="8" spans="4:16" x14ac:dyDescent="0.25">
      <c r="D8" s="10"/>
      <c r="E8" s="6">
        <v>2</v>
      </c>
      <c r="F8" s="6">
        <f>F7*O5</f>
        <v>25</v>
      </c>
      <c r="G8" s="7">
        <f>G7</f>
        <v>0.86</v>
      </c>
      <c r="H8" s="6">
        <f t="shared" si="0"/>
        <v>21.5</v>
      </c>
      <c r="I8" s="6">
        <f>I7*O5</f>
        <v>-25</v>
      </c>
      <c r="J8" s="6">
        <f>K8+F8+H8</f>
        <v>11.5</v>
      </c>
      <c r="K8" s="6">
        <f t="shared" ref="K8:K16" si="1">K7+I8</f>
        <v>-35</v>
      </c>
      <c r="L8" s="9"/>
      <c r="M8" s="9"/>
      <c r="N8" s="9"/>
      <c r="O8" s="9"/>
      <c r="P8" s="17"/>
    </row>
    <row r="9" spans="4:16" x14ac:dyDescent="0.25">
      <c r="D9" s="10"/>
      <c r="E9" s="6">
        <v>3</v>
      </c>
      <c r="F9" s="8">
        <f>F8*O5</f>
        <v>62.5</v>
      </c>
      <c r="G9" s="7">
        <f>G7</f>
        <v>0.86</v>
      </c>
      <c r="H9" s="8">
        <f t="shared" si="0"/>
        <v>53.75</v>
      </c>
      <c r="I9" s="8">
        <f>I8*O5</f>
        <v>-62.5</v>
      </c>
      <c r="J9" s="8">
        <f>K9+F9+H9</f>
        <v>18.75</v>
      </c>
      <c r="K9" s="6">
        <f t="shared" si="1"/>
        <v>-97.5</v>
      </c>
      <c r="L9" s="9"/>
      <c r="M9" s="9"/>
      <c r="N9" s="9"/>
      <c r="O9" s="9"/>
      <c r="P9" s="17"/>
    </row>
    <row r="10" spans="4:16" x14ac:dyDescent="0.25">
      <c r="D10" s="10"/>
      <c r="E10" s="6">
        <v>4</v>
      </c>
      <c r="F10" s="8">
        <f>F9*O5</f>
        <v>156.25</v>
      </c>
      <c r="G10" s="7">
        <f>G7</f>
        <v>0.86</v>
      </c>
      <c r="H10" s="8">
        <f t="shared" si="0"/>
        <v>134.375</v>
      </c>
      <c r="I10" s="6">
        <f>I9*O5</f>
        <v>-156.25</v>
      </c>
      <c r="J10" s="8">
        <f>K10+F10+H10</f>
        <v>36.875</v>
      </c>
      <c r="K10" s="6">
        <f t="shared" si="1"/>
        <v>-253.75</v>
      </c>
      <c r="L10" s="9"/>
      <c r="M10" s="9"/>
      <c r="N10" s="9"/>
      <c r="O10" s="9"/>
      <c r="P10" s="17"/>
    </row>
    <row r="11" spans="4:16" x14ac:dyDescent="0.25">
      <c r="D11" s="10"/>
      <c r="E11" s="6">
        <v>5</v>
      </c>
      <c r="F11" s="8">
        <f>F10*O5</f>
        <v>390.625</v>
      </c>
      <c r="G11" s="7">
        <f>G7</f>
        <v>0.86</v>
      </c>
      <c r="H11" s="8">
        <f t="shared" si="0"/>
        <v>335.9375</v>
      </c>
      <c r="I11" s="8">
        <f>I10*O5</f>
        <v>-390.625</v>
      </c>
      <c r="J11" s="8">
        <f t="shared" ref="J11:J16" si="2">K11+F11+H11</f>
        <v>82.1875</v>
      </c>
      <c r="K11" s="8">
        <f t="shared" si="1"/>
        <v>-644.375</v>
      </c>
      <c r="L11" s="9"/>
      <c r="M11" s="9"/>
      <c r="N11" s="9"/>
      <c r="O11" s="9"/>
      <c r="P11" s="17"/>
    </row>
    <row r="12" spans="4:16" x14ac:dyDescent="0.25">
      <c r="D12" s="10"/>
      <c r="E12" s="6">
        <v>6</v>
      </c>
      <c r="F12" s="8">
        <f>F11*O5</f>
        <v>976.5625</v>
      </c>
      <c r="G12" s="7">
        <f>G7</f>
        <v>0.86</v>
      </c>
      <c r="H12" s="8">
        <f t="shared" si="0"/>
        <v>839.84375</v>
      </c>
      <c r="I12" s="8">
        <f>I11*O5</f>
        <v>-976.5625</v>
      </c>
      <c r="J12" s="8">
        <f t="shared" si="2"/>
        <v>195.46875</v>
      </c>
      <c r="K12" s="8">
        <f t="shared" si="1"/>
        <v>-1620.9375</v>
      </c>
      <c r="L12" s="9"/>
      <c r="M12" s="9"/>
      <c r="N12" s="9"/>
      <c r="O12" s="9"/>
      <c r="P12" s="17"/>
    </row>
    <row r="13" spans="4:16" x14ac:dyDescent="0.25">
      <c r="D13" s="10"/>
      <c r="E13" s="6">
        <v>7</v>
      </c>
      <c r="F13" s="8">
        <f>F12*O5</f>
        <v>2441.40625</v>
      </c>
      <c r="G13" s="7">
        <f>G7</f>
        <v>0.86</v>
      </c>
      <c r="H13" s="8">
        <f t="shared" si="0"/>
        <v>2099.609375</v>
      </c>
      <c r="I13" s="8">
        <f>I12*O5</f>
        <v>-2441.40625</v>
      </c>
      <c r="J13" s="8">
        <f t="shared" si="2"/>
        <v>478.671875</v>
      </c>
      <c r="K13" s="8">
        <f t="shared" si="1"/>
        <v>-4062.34375</v>
      </c>
      <c r="L13" s="9"/>
      <c r="M13" s="9"/>
      <c r="N13" s="9"/>
      <c r="O13" s="9"/>
      <c r="P13" s="17"/>
    </row>
    <row r="14" spans="4:16" x14ac:dyDescent="0.25">
      <c r="D14" s="10"/>
      <c r="E14" s="6">
        <v>8</v>
      </c>
      <c r="F14" s="8">
        <f>F13*O5</f>
        <v>6103.515625</v>
      </c>
      <c r="G14" s="7">
        <f>G7</f>
        <v>0.86</v>
      </c>
      <c r="H14" s="8">
        <f t="shared" si="0"/>
        <v>5249.0234375</v>
      </c>
      <c r="I14" s="8">
        <f>I13*O5</f>
        <v>-6103.515625</v>
      </c>
      <c r="J14" s="8">
        <f t="shared" si="2"/>
        <v>1186.6796875</v>
      </c>
      <c r="K14" s="8">
        <f t="shared" si="1"/>
        <v>-10165.859375</v>
      </c>
      <c r="L14" s="9"/>
      <c r="M14" s="9"/>
      <c r="N14" s="9"/>
      <c r="O14" s="9"/>
      <c r="P14" s="17"/>
    </row>
    <row r="15" spans="4:16" x14ac:dyDescent="0.25">
      <c r="D15" s="10"/>
      <c r="E15" s="6">
        <v>9</v>
      </c>
      <c r="F15" s="8">
        <f>F14*O5</f>
        <v>15258.7890625</v>
      </c>
      <c r="G15" s="7">
        <f>G7</f>
        <v>0.86</v>
      </c>
      <c r="H15" s="8">
        <f t="shared" si="0"/>
        <v>13122.55859375</v>
      </c>
      <c r="I15" s="8">
        <f>I14*O5</f>
        <v>-15258.7890625</v>
      </c>
      <c r="J15" s="8">
        <f t="shared" si="2"/>
        <v>2956.69921875</v>
      </c>
      <c r="K15" s="8">
        <f t="shared" si="1"/>
        <v>-25424.6484375</v>
      </c>
      <c r="L15" s="9"/>
      <c r="M15" s="9"/>
      <c r="N15" s="9"/>
      <c r="O15" s="9"/>
      <c r="P15" s="17"/>
    </row>
    <row r="16" spans="4:16" x14ac:dyDescent="0.25">
      <c r="D16" s="10"/>
      <c r="E16" s="6">
        <v>10</v>
      </c>
      <c r="F16" s="8">
        <f>F15*O5</f>
        <v>38146.97265625</v>
      </c>
      <c r="G16" s="7">
        <f>G7</f>
        <v>0.86</v>
      </c>
      <c r="H16" s="8">
        <f t="shared" si="0"/>
        <v>32806.396484375</v>
      </c>
      <c r="I16" s="8">
        <f>I15*O5</f>
        <v>-38146.97265625</v>
      </c>
      <c r="J16" s="8">
        <f t="shared" si="2"/>
        <v>7381.748046875</v>
      </c>
      <c r="K16" s="8">
        <f t="shared" si="1"/>
        <v>-63571.62109375</v>
      </c>
      <c r="L16" s="9"/>
      <c r="M16" s="9"/>
      <c r="N16" s="9"/>
      <c r="O16" s="9"/>
      <c r="P16" s="17"/>
    </row>
    <row r="17" spans="4:16" x14ac:dyDescent="0.25"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17"/>
    </row>
    <row r="18" spans="4:16" x14ac:dyDescent="0.25"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7"/>
    </row>
    <row r="19" spans="4:16" x14ac:dyDescent="0.25"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7"/>
    </row>
    <row r="20" spans="4:16" x14ac:dyDescent="0.25">
      <c r="D20" s="11"/>
      <c r="E20" s="12"/>
      <c r="F20" s="12"/>
      <c r="G20" s="12"/>
      <c r="H20" s="19" t="s">
        <v>13</v>
      </c>
      <c r="I20" s="12"/>
      <c r="J20" s="12"/>
      <c r="K20" s="12"/>
      <c r="L20" s="12"/>
      <c r="M20" s="12"/>
      <c r="N20" s="12"/>
      <c r="O20" s="12"/>
      <c r="P20" s="18"/>
    </row>
    <row r="23" spans="4:16" x14ac:dyDescent="0.25">
      <c r="D23" s="32" t="s">
        <v>14</v>
      </c>
      <c r="E23" s="33" t="s">
        <v>15</v>
      </c>
      <c r="F23" s="34" t="s">
        <v>16</v>
      </c>
      <c r="G23" s="35" t="s">
        <v>17</v>
      </c>
    </row>
    <row r="24" spans="4:16" x14ac:dyDescent="0.25">
      <c r="D24" s="23">
        <f>SUM(F7:F11)</f>
        <v>644.375</v>
      </c>
      <c r="E24" s="23">
        <f>SUM(F7:F12)</f>
        <v>1620.9375</v>
      </c>
      <c r="F24" s="23">
        <f>SUM(F7:F13)</f>
        <v>4062.34375</v>
      </c>
      <c r="G24" s="23">
        <f>SUM(F7:F14)</f>
        <v>10165.859375</v>
      </c>
    </row>
  </sheetData>
  <mergeCells count="3">
    <mergeCell ref="E5:H5"/>
    <mergeCell ref="L5:M5"/>
    <mergeCell ref="G2:J2"/>
  </mergeCells>
  <conditionalFormatting sqref="F7:F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F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7:K16">
    <cfRule type="cellIs" dxfId="0" priority="1" operator="lessThan">
      <formula>0</formula>
    </cfRule>
  </conditionalFormatting>
  <hyperlinks>
    <hyperlink ref="H20" r:id="rId1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lovalle</dc:creator>
  <cp:lastModifiedBy>lovalle</cp:lastModifiedBy>
  <dcterms:created xsi:type="dcterms:W3CDTF">2024-10-09T13:37:59Z</dcterms:created>
  <dcterms:modified xsi:type="dcterms:W3CDTF">2024-10-18T18:06:52Z</dcterms:modified>
</cp:coreProperties>
</file>